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Firstname\Desktop\Excel\Excel Chapter 2\1st Pass\e02_solution_files\"/>
    </mc:Choice>
  </mc:AlternateContent>
  <bookViews>
    <workbookView xWindow="240" yWindow="90" windowWidth="15600" windowHeight="8160"/>
  </bookViews>
  <sheets>
    <sheet name="Sheet1" sheetId="1" r:id="rId1"/>
  </sheets>
  <definedNames>
    <definedName name="_xlnm.Print_Titles" localSheetId="0">Sheet1!$13:$13</definedName>
  </definedNames>
  <calcPr calcId="162913"/>
</workbook>
</file>

<file path=xl/calcChain.xml><?xml version="1.0" encoding="utf-8"?>
<calcChain xmlns="http://schemas.openxmlformats.org/spreadsheetml/2006/main">
  <c r="A70" i="1" l="1"/>
  <c r="G49" i="1"/>
  <c r="G64" i="1"/>
  <c r="G31" i="1"/>
  <c r="G44" i="1"/>
  <c r="G45" i="1"/>
  <c r="G50" i="1"/>
  <c r="G23" i="1"/>
  <c r="G62" i="1"/>
  <c r="G34" i="1"/>
  <c r="G53" i="1"/>
  <c r="G67" i="1"/>
  <c r="G27" i="1"/>
  <c r="G15" i="1"/>
  <c r="G60" i="1"/>
  <c r="G39" i="1"/>
  <c r="G55" i="1"/>
  <c r="G58" i="1"/>
  <c r="G66" i="1"/>
  <c r="G26" i="1"/>
  <c r="G35" i="1"/>
  <c r="G16" i="1"/>
  <c r="G14" i="1"/>
  <c r="G42" i="1"/>
  <c r="G43" i="1"/>
  <c r="G17" i="1"/>
  <c r="G20" i="1"/>
  <c r="G54" i="1"/>
  <c r="G40" i="1"/>
  <c r="G46" i="1"/>
  <c r="G28" i="1"/>
  <c r="G61" i="1"/>
  <c r="G29" i="1"/>
  <c r="G24" i="1"/>
  <c r="G38" i="1"/>
  <c r="G30" i="1"/>
  <c r="G48" i="1"/>
  <c r="G33" i="1"/>
  <c r="G59" i="1"/>
  <c r="G57" i="1"/>
  <c r="G63" i="1"/>
  <c r="G36" i="1"/>
  <c r="G41" i="1"/>
  <c r="G65" i="1"/>
  <c r="G32" i="1"/>
  <c r="G19" i="1"/>
  <c r="G18" i="1"/>
  <c r="G25" i="1"/>
  <c r="G51" i="1"/>
  <c r="G37" i="1"/>
  <c r="G47" i="1"/>
  <c r="G56" i="1"/>
  <c r="G21" i="1"/>
  <c r="G52" i="1"/>
  <c r="G68" i="1"/>
  <c r="G22" i="1"/>
  <c r="B10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<sst xmlns="http://schemas.openxmlformats.org/spreadsheetml/2006/main" count="184" uniqueCount="93">
  <si>
    <t>Quantity in Stock</t>
  </si>
  <si>
    <t>Retail Price</t>
  </si>
  <si>
    <t>Color</t>
  </si>
  <si>
    <t>Rose Name</t>
  </si>
  <si>
    <t>Pink</t>
  </si>
  <si>
    <t>Red</t>
  </si>
  <si>
    <t>White</t>
  </si>
  <si>
    <t>Yellow</t>
  </si>
  <si>
    <t>Apricot</t>
  </si>
  <si>
    <t>Lavender</t>
  </si>
  <si>
    <t>Orange</t>
  </si>
  <si>
    <t>Honey Bun</t>
  </si>
  <si>
    <t>Nearly Wild</t>
  </si>
  <si>
    <t>Lady Jo</t>
  </si>
  <si>
    <t>New Dawn</t>
  </si>
  <si>
    <t>Black</t>
  </si>
  <si>
    <t>Merlot</t>
  </si>
  <si>
    <t>Sun Blaze</t>
  </si>
  <si>
    <t>Perfume Delight</t>
  </si>
  <si>
    <t>Heaven Scent</t>
  </si>
  <si>
    <t>White Bunker</t>
  </si>
  <si>
    <t>Purple</t>
  </si>
  <si>
    <t>Wildberry</t>
  </si>
  <si>
    <t>Aphrodite</t>
  </si>
  <si>
    <t>Azurri Lace</t>
  </si>
  <si>
    <t>Common Yarrow</t>
  </si>
  <si>
    <t>River 2</t>
  </si>
  <si>
    <t>Know Select</t>
  </si>
  <si>
    <t>Blue Bird</t>
  </si>
  <si>
    <t>Glow Azalea</t>
  </si>
  <si>
    <t>Rock Rose</t>
  </si>
  <si>
    <t>Coral Bells</t>
  </si>
  <si>
    <t>Many Shades</t>
  </si>
  <si>
    <t>Julia Peony</t>
  </si>
  <si>
    <t>Krebbs Hens</t>
  </si>
  <si>
    <t>Small Kin</t>
  </si>
  <si>
    <t>Winter Bliss</t>
  </si>
  <si>
    <t>Sandy Sharon</t>
  </si>
  <si>
    <t>Double Fantasy</t>
  </si>
  <si>
    <t>Golden Jewels</t>
  </si>
  <si>
    <t>Singing Winter</t>
  </si>
  <si>
    <t>Rose Satin</t>
  </si>
  <si>
    <t>Heritage Strain</t>
  </si>
  <si>
    <t>Winter Blossom</t>
  </si>
  <si>
    <t>Spotted Lady</t>
  </si>
  <si>
    <t>Sensation Meadow</t>
  </si>
  <si>
    <t>Lace Christmas</t>
  </si>
  <si>
    <t>Warley Rock</t>
  </si>
  <si>
    <t>Sweet Tips</t>
  </si>
  <si>
    <t>Tropical Rose</t>
  </si>
  <si>
    <t>Queen Bishops</t>
  </si>
  <si>
    <t>Clown Mallow</t>
  </si>
  <si>
    <t>China Bloom</t>
  </si>
  <si>
    <t>Rose Marianne</t>
  </si>
  <si>
    <t>Gushing Pride</t>
  </si>
  <si>
    <t>Vineyard Rose</t>
  </si>
  <si>
    <t>Midnight Coral</t>
  </si>
  <si>
    <t>White Chiffon</t>
  </si>
  <si>
    <t>Apricot Bloom</t>
  </si>
  <si>
    <t>Lavender Bloom</t>
  </si>
  <si>
    <t>Berry Pie</t>
  </si>
  <si>
    <t>Shaded Mardi Gras</t>
  </si>
  <si>
    <t>Valley Red</t>
  </si>
  <si>
    <t>Woodland Red</t>
  </si>
  <si>
    <t>Woodland Pink</t>
  </si>
  <si>
    <t>Bennett Rock</t>
  </si>
  <si>
    <t>Racer Lenten</t>
  </si>
  <si>
    <t>Sunny Days</t>
  </si>
  <si>
    <t xml:space="preserve">Origami </t>
  </si>
  <si>
    <t>Pasadena Nursery: Roses Inventory</t>
  </si>
  <si>
    <t>As of June 30</t>
  </si>
  <si>
    <t>Total Items in Stock</t>
  </si>
  <si>
    <t>Average Price</t>
  </si>
  <si>
    <t>Median Price</t>
  </si>
  <si>
    <t>Lowest Price</t>
  </si>
  <si>
    <t>Highest Price</t>
  </si>
  <si>
    <t>Red Rose Types</t>
  </si>
  <si>
    <t>Yellow Rose Types</t>
  </si>
  <si>
    <t>Zone 5</t>
  </si>
  <si>
    <t>Zone 3</t>
  </si>
  <si>
    <t>Zone 2</t>
  </si>
  <si>
    <t>Zone 8</t>
  </si>
  <si>
    <t>Zone 4</t>
  </si>
  <si>
    <t>Zone 6</t>
  </si>
  <si>
    <t>Zone 7</t>
  </si>
  <si>
    <t>Zone 1</t>
  </si>
  <si>
    <t>Item #</t>
  </si>
  <si>
    <t>USDA Zone</t>
  </si>
  <si>
    <t>Stock Level</t>
  </si>
  <si>
    <t>Rose Statistics</t>
  </si>
  <si>
    <t>Burgundy</t>
  </si>
  <si>
    <t>Edited by Maria Rios</t>
  </si>
  <si>
    <t>595 total items in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</si>
</sst>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* #,##0_);_(* \(#,##0\);_(* &quot;-&quot;??_);_(@_)"/>
  </numFmts>
  <fonts count="5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8"/>
      <color theme="3"/>
      <name val="Century Gothic"/>
      <family val="2"/>
      <scheme val="major"/>
    </font>
    <font>
      <b/>
      <sz val="15"/>
      <color theme="3"/>
      <name val="Century Gothic"/>
      <family val="2"/>
      <scheme val="minor"/>
    </font>
    <font>
      <b/>
      <i/>
      <sz val="14"/>
      <color theme="4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1" fillId="2" borderId="0" applyNumberFormat="0" applyBorder="0" applyAlignment="0" applyProtection="0"/>
  </cellStyleXfs>
  <cellXfs count="10">
    <xf numFmtId="0" fontId="0" fillId="0" borderId="0" xfId="0"/>
    <xf numFmtId="2" fontId="0" fillId="0" borderId="0" xfId="0" applyNumberFormat="1"/>
    <xf numFmtId="0" fontId="0" fillId="0" borderId="0" xfId="0" applyAlignment="1">
      <alignment horizontal="left"/>
    </xf>
    <xf numFmtId="0" fontId="1" fillId="2" borderId="0" xfId="3"/>
    <xf numFmtId="164" fontId="1" fillId="2" borderId="0" xfId="3" applyNumberFormat="1"/>
    <xf numFmtId="44" fontId="1" fillId="2" borderId="0" xfId="3" applyNumberFormat="1"/>
    <xf numFmtId="22" fontId="0" fillId="0" borderId="0" xfId="0" applyNumberFormat="1"/>
    <xf numFmtId="0" fontId="2" fillId="0" borderId="0" xfId="1" applyAlignment="1">
      <alignment horizontal="center"/>
    </xf>
    <xf numFmtId="0" fontId="3" fillId="0" borderId="1" xfId="2" applyAlignment="1">
      <alignment horizontal="center"/>
    </xf>
    <xf numFmtId="0" fontId="4" fillId="0" borderId="0" xfId="0" applyFont="1" applyAlignment="1">
      <alignment horizontal="center" vertical="center" textRotation="20"/>
    </xf>
  </cellXfs>
  <cellStyles count="4">
    <cellStyle name="20% - Accent1" xfId="3" builtinId="30"/>
    <cellStyle name="Heading 1" xfId="2" builtinId="16"/>
    <cellStyle name="Normal" xfId="0" builtinId="0"/>
    <cellStyle name="Title" xfId="1" builtinId="15"/>
  </cellStyles>
  <dxfs count="1">
    <dxf>
      <font>
        <b/>
        <i/>
        <color theme="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3:G68">
  <autoFilter ref="A13:G68"/>
  <sortState ref="A14:G68">
    <sortCondition ref="D13:D68"/>
  </sortState>
  <tableColumns count="7">
    <tableColumn id="1" name="Quantity in Stock" totalsRowFunction="sum"/>
    <tableColumn id="2" name="Item #"/>
    <tableColumn id="3" name="Rose Name"/>
    <tableColumn id="4" name="Retail Price"/>
    <tableColumn id="5" name="Color"/>
    <tableColumn id="6" name="USDA Zone"/>
    <tableColumn id="7" name="Stock Level" totalsRowFunction="count">
      <calculatedColumnFormula>IF(A14&lt;40,"Order","OK")</calculatedColumnFormula>
    </tableColumn>
  </tableColumns>
  <tableStyleInfo name="TableStyleLight9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1"/>
  <sheetViews>
    <sheetView tabSelected="1" zoomScaleNormal="100" workbookViewId="0">
      <selection sqref="A1:G1"/>
    </sheetView>
  </sheetViews>
  <sheetFormatPr defaultRowHeight="16.5" x14ac:dyDescent="0.3"/>
  <cols>
    <col min="1" max="1" width="32.625" customWidth="1"/>
    <col min="2" max="2" width="9.5" style="2" customWidth="1"/>
    <col min="3" max="3" width="18" style="2" customWidth="1"/>
    <col min="4" max="4" width="18.375" style="1" customWidth="1"/>
    <col min="5" max="5" width="14.625" style="2" customWidth="1"/>
    <col min="6" max="6" width="12.875" style="2" customWidth="1"/>
    <col min="7" max="7" width="12.875" customWidth="1"/>
  </cols>
  <sheetData>
    <row r="1" spans="1:7" ht="24" x14ac:dyDescent="0.35">
      <c r="A1" s="7" t="s">
        <v>69</v>
      </c>
      <c r="B1" s="7"/>
      <c r="C1" s="7"/>
      <c r="D1" s="7"/>
      <c r="E1" s="7"/>
      <c r="F1" s="7"/>
      <c r="G1" s="7"/>
    </row>
    <row r="2" spans="1:7" ht="20.25" thickBot="1" x14ac:dyDescent="0.35">
      <c r="A2" s="8" t="s">
        <v>70</v>
      </c>
      <c r="B2" s="8"/>
      <c r="C2" s="8"/>
      <c r="D2" s="8"/>
      <c r="E2" s="8"/>
      <c r="F2" s="8"/>
      <c r="G2" s="8"/>
    </row>
    <row r="3" spans="1:7" ht="17.25" thickTop="1" x14ac:dyDescent="0.3">
      <c r="B3"/>
      <c r="C3"/>
      <c r="D3"/>
      <c r="E3"/>
      <c r="F3"/>
    </row>
    <row r="4" spans="1:7" x14ac:dyDescent="0.3">
      <c r="C4" s="9" t="s">
        <v>89</v>
      </c>
      <c r="D4" s="3" t="s">
        <v>71</v>
      </c>
      <c r="E4" s="4">
        <f>SUM(A14:A68)</f>
        <v>2303</v>
      </c>
      <c r="F4"/>
    </row>
    <row r="5" spans="1:7" x14ac:dyDescent="0.3">
      <c r="C5" s="9"/>
      <c r="D5" s="3" t="s">
        <v>72</v>
      </c>
      <c r="E5" s="5">
        <f>AVERAGE(D14:D68)</f>
        <v>14.22909090909091</v>
      </c>
      <c r="F5"/>
    </row>
    <row r="6" spans="1:7" x14ac:dyDescent="0.3">
      <c r="C6" s="9"/>
      <c r="D6" s="3" t="s">
        <v>73</v>
      </c>
      <c r="E6" s="5">
        <f>MEDIAN(D14:D68)</f>
        <v>12.95</v>
      </c>
      <c r="F6"/>
    </row>
    <row r="7" spans="1:7" x14ac:dyDescent="0.3">
      <c r="C7" s="9"/>
      <c r="D7" s="3" t="s">
        <v>74</v>
      </c>
      <c r="E7" s="5">
        <f>MIN(D14:D68)</f>
        <v>6.99</v>
      </c>
      <c r="F7"/>
    </row>
    <row r="8" spans="1:7" x14ac:dyDescent="0.3">
      <c r="C8" s="9"/>
      <c r="D8" s="3" t="s">
        <v>75</v>
      </c>
      <c r="E8" s="5">
        <f>MAX(D14:D68)</f>
        <v>39.950000000000003</v>
      </c>
      <c r="F8"/>
    </row>
    <row r="9" spans="1:7" x14ac:dyDescent="0.3">
      <c r="B9"/>
      <c r="C9"/>
      <c r="D9"/>
      <c r="E9"/>
      <c r="F9"/>
    </row>
    <row r="10" spans="1:7" x14ac:dyDescent="0.3">
      <c r="A10" t="s">
        <v>77</v>
      </c>
      <c r="B10">
        <f>COUNTIF(E14:E68,"Yellow")</f>
        <v>3</v>
      </c>
      <c r="C10"/>
      <c r="D10"/>
      <c r="E10"/>
      <c r="F10"/>
    </row>
    <row r="11" spans="1:7" x14ac:dyDescent="0.3">
      <c r="A11" t="s">
        <v>76</v>
      </c>
      <c r="B11">
        <v>13</v>
      </c>
      <c r="C11" t="s">
        <v>92</v>
      </c>
      <c r="D11"/>
      <c r="E11"/>
      <c r="F11"/>
    </row>
    <row r="12" spans="1:7" x14ac:dyDescent="0.3">
      <c r="B12"/>
      <c r="C12"/>
      <c r="D12"/>
      <c r="E12"/>
      <c r="F12"/>
    </row>
    <row r="13" spans="1:7" x14ac:dyDescent="0.3">
      <c r="A13" t="s">
        <v>0</v>
      </c>
      <c r="B13" t="s">
        <v>86</v>
      </c>
      <c r="C13" t="s">
        <v>3</v>
      </c>
      <c r="D13" t="s">
        <v>1</v>
      </c>
      <c r="E13" t="s">
        <v>2</v>
      </c>
      <c r="F13" t="s">
        <v>87</v>
      </c>
      <c r="G13" t="s">
        <v>88</v>
      </c>
    </row>
    <row r="14" spans="1:7" x14ac:dyDescent="0.3">
      <c r="A14">
        <v>49</v>
      </c>
      <c r="B14">
        <v>12485</v>
      </c>
      <c r="C14" t="s">
        <v>51</v>
      </c>
      <c r="D14">
        <v>6.99</v>
      </c>
      <c r="E14" t="s">
        <v>6</v>
      </c>
      <c r="F14" t="s">
        <v>81</v>
      </c>
      <c r="G14" t="str">
        <f t="shared" ref="G14:G45" si="0">IF(A14&lt;40,"Order","OK")</f>
        <v>OK</v>
      </c>
    </row>
    <row r="15" spans="1:7" x14ac:dyDescent="0.3">
      <c r="A15">
        <v>26</v>
      </c>
      <c r="B15">
        <v>12365</v>
      </c>
      <c r="C15" t="s">
        <v>45</v>
      </c>
      <c r="D15">
        <v>7.59</v>
      </c>
      <c r="E15" t="s">
        <v>8</v>
      </c>
      <c r="F15" t="s">
        <v>84</v>
      </c>
      <c r="G15" t="str">
        <f t="shared" si="0"/>
        <v>Order</v>
      </c>
    </row>
    <row r="16" spans="1:7" x14ac:dyDescent="0.3">
      <c r="A16">
        <v>42</v>
      </c>
      <c r="B16">
        <v>12465</v>
      </c>
      <c r="C16" t="s">
        <v>40</v>
      </c>
      <c r="D16">
        <v>7.95</v>
      </c>
      <c r="E16" t="s">
        <v>90</v>
      </c>
      <c r="F16" t="s">
        <v>83</v>
      </c>
      <c r="G16" t="str">
        <f t="shared" si="0"/>
        <v>OK</v>
      </c>
    </row>
    <row r="17" spans="1:7" x14ac:dyDescent="0.3">
      <c r="A17">
        <v>46</v>
      </c>
      <c r="B17">
        <v>12534</v>
      </c>
      <c r="C17" t="s">
        <v>50</v>
      </c>
      <c r="D17">
        <v>7.95</v>
      </c>
      <c r="E17" t="s">
        <v>5</v>
      </c>
      <c r="F17" t="s">
        <v>81</v>
      </c>
      <c r="G17" t="str">
        <f t="shared" si="0"/>
        <v>OK</v>
      </c>
    </row>
    <row r="18" spans="1:7" x14ac:dyDescent="0.3">
      <c r="A18">
        <v>85</v>
      </c>
      <c r="B18">
        <v>12894</v>
      </c>
      <c r="C18" t="s">
        <v>28</v>
      </c>
      <c r="D18">
        <v>7.95</v>
      </c>
      <c r="E18" t="s">
        <v>90</v>
      </c>
      <c r="F18" t="s">
        <v>82</v>
      </c>
      <c r="G18" t="str">
        <f t="shared" si="0"/>
        <v>OK</v>
      </c>
    </row>
    <row r="19" spans="1:7" x14ac:dyDescent="0.3">
      <c r="A19">
        <v>46</v>
      </c>
      <c r="B19">
        <v>12893</v>
      </c>
      <c r="C19" t="s">
        <v>60</v>
      </c>
      <c r="D19">
        <v>7.98</v>
      </c>
      <c r="E19" t="s">
        <v>21</v>
      </c>
      <c r="F19" t="s">
        <v>85</v>
      </c>
      <c r="G19" t="str">
        <f t="shared" si="0"/>
        <v>OK</v>
      </c>
    </row>
    <row r="20" spans="1:7" x14ac:dyDescent="0.3">
      <c r="A20">
        <v>46</v>
      </c>
      <c r="B20">
        <v>12553</v>
      </c>
      <c r="C20" t="s">
        <v>41</v>
      </c>
      <c r="D20">
        <v>8.75</v>
      </c>
      <c r="E20" t="s">
        <v>21</v>
      </c>
      <c r="F20" t="s">
        <v>83</v>
      </c>
      <c r="G20" t="str">
        <f t="shared" si="0"/>
        <v>OK</v>
      </c>
    </row>
    <row r="21" spans="1:7" x14ac:dyDescent="0.3">
      <c r="A21">
        <v>23</v>
      </c>
      <c r="B21">
        <v>12968</v>
      </c>
      <c r="C21" t="s">
        <v>66</v>
      </c>
      <c r="D21">
        <v>8.9499999999999993</v>
      </c>
      <c r="E21" t="s">
        <v>10</v>
      </c>
      <c r="F21" t="s">
        <v>79</v>
      </c>
      <c r="G21" t="str">
        <f t="shared" si="0"/>
        <v>Order</v>
      </c>
    </row>
    <row r="22" spans="1:7" x14ac:dyDescent="0.3">
      <c r="A22">
        <v>28</v>
      </c>
      <c r="B22">
        <v>12113</v>
      </c>
      <c r="C22" t="s">
        <v>67</v>
      </c>
      <c r="D22">
        <v>8.99</v>
      </c>
      <c r="E22" t="s">
        <v>7</v>
      </c>
      <c r="F22" t="s">
        <v>78</v>
      </c>
      <c r="G22" t="str">
        <f t="shared" si="0"/>
        <v>Order</v>
      </c>
    </row>
    <row r="23" spans="1:7" x14ac:dyDescent="0.3">
      <c r="A23">
        <v>39</v>
      </c>
      <c r="B23">
        <v>12312</v>
      </c>
      <c r="C23" t="s">
        <v>49</v>
      </c>
      <c r="D23">
        <v>8.99</v>
      </c>
      <c r="E23" t="s">
        <v>5</v>
      </c>
      <c r="F23" t="s">
        <v>81</v>
      </c>
      <c r="G23" t="str">
        <f t="shared" si="0"/>
        <v>Order</v>
      </c>
    </row>
    <row r="24" spans="1:7" x14ac:dyDescent="0.3">
      <c r="A24">
        <v>49</v>
      </c>
      <c r="B24">
        <v>12642</v>
      </c>
      <c r="C24" t="s">
        <v>43</v>
      </c>
      <c r="D24">
        <v>8.99</v>
      </c>
      <c r="E24" t="s">
        <v>5</v>
      </c>
      <c r="F24" t="s">
        <v>84</v>
      </c>
      <c r="G24" t="str">
        <f t="shared" si="0"/>
        <v>OK</v>
      </c>
    </row>
    <row r="25" spans="1:7" x14ac:dyDescent="0.3">
      <c r="A25">
        <v>28</v>
      </c>
      <c r="B25">
        <v>12895</v>
      </c>
      <c r="C25" t="s">
        <v>65</v>
      </c>
      <c r="D25">
        <v>9.5500000000000007</v>
      </c>
      <c r="E25" t="s">
        <v>5</v>
      </c>
      <c r="F25" t="s">
        <v>79</v>
      </c>
      <c r="G25" t="str">
        <f t="shared" si="0"/>
        <v>Order</v>
      </c>
    </row>
    <row r="26" spans="1:7" x14ac:dyDescent="0.3">
      <c r="A26">
        <v>46</v>
      </c>
      <c r="B26">
        <v>12455</v>
      </c>
      <c r="C26" t="s">
        <v>42</v>
      </c>
      <c r="D26">
        <v>9.7799999999999994</v>
      </c>
      <c r="E26" t="s">
        <v>4</v>
      </c>
      <c r="F26" t="s">
        <v>84</v>
      </c>
      <c r="G26" t="str">
        <f t="shared" si="0"/>
        <v>OK</v>
      </c>
    </row>
    <row r="27" spans="1:7" x14ac:dyDescent="0.3">
      <c r="A27">
        <v>65</v>
      </c>
      <c r="B27">
        <v>12347</v>
      </c>
      <c r="C27" t="s">
        <v>18</v>
      </c>
      <c r="D27">
        <v>9.9499999999999993</v>
      </c>
      <c r="E27" t="s">
        <v>90</v>
      </c>
      <c r="F27" t="s">
        <v>80</v>
      </c>
      <c r="G27" t="str">
        <f t="shared" si="0"/>
        <v>OK</v>
      </c>
    </row>
    <row r="28" spans="1:7" x14ac:dyDescent="0.3">
      <c r="A28">
        <v>45</v>
      </c>
      <c r="B28">
        <v>12582</v>
      </c>
      <c r="C28" t="s">
        <v>57</v>
      </c>
      <c r="D28">
        <v>9.9499999999999993</v>
      </c>
      <c r="E28" t="s">
        <v>90</v>
      </c>
      <c r="F28" t="s">
        <v>82</v>
      </c>
      <c r="G28" t="str">
        <f t="shared" si="0"/>
        <v>OK</v>
      </c>
    </row>
    <row r="29" spans="1:7" x14ac:dyDescent="0.3">
      <c r="A29">
        <v>37</v>
      </c>
      <c r="B29">
        <v>2616</v>
      </c>
      <c r="C29" t="s">
        <v>11</v>
      </c>
      <c r="D29">
        <v>9.9499999999999993</v>
      </c>
      <c r="E29" t="s">
        <v>90</v>
      </c>
      <c r="F29" t="s">
        <v>85</v>
      </c>
      <c r="G29" t="str">
        <f t="shared" si="0"/>
        <v>Order</v>
      </c>
    </row>
    <row r="30" spans="1:7" x14ac:dyDescent="0.3">
      <c r="A30">
        <v>36</v>
      </c>
      <c r="B30">
        <v>12663</v>
      </c>
      <c r="C30" t="s">
        <v>53</v>
      </c>
      <c r="D30">
        <v>9.9499999999999993</v>
      </c>
      <c r="E30" t="s">
        <v>90</v>
      </c>
      <c r="F30" t="s">
        <v>84</v>
      </c>
      <c r="G30" t="str">
        <f t="shared" si="0"/>
        <v>Order</v>
      </c>
    </row>
    <row r="31" spans="1:7" x14ac:dyDescent="0.3">
      <c r="A31">
        <v>49</v>
      </c>
      <c r="B31">
        <v>12221</v>
      </c>
      <c r="C31" t="s">
        <v>31</v>
      </c>
      <c r="D31">
        <v>9.9700000000000006</v>
      </c>
      <c r="E31" t="s">
        <v>5</v>
      </c>
      <c r="F31" t="s">
        <v>78</v>
      </c>
      <c r="G31" t="str">
        <f t="shared" si="0"/>
        <v>OK</v>
      </c>
    </row>
    <row r="32" spans="1:7" x14ac:dyDescent="0.3">
      <c r="A32">
        <v>26</v>
      </c>
      <c r="B32">
        <v>12892</v>
      </c>
      <c r="C32" t="s">
        <v>68</v>
      </c>
      <c r="D32">
        <v>9.9700000000000006</v>
      </c>
      <c r="E32" t="s">
        <v>90</v>
      </c>
      <c r="F32" t="s">
        <v>79</v>
      </c>
      <c r="G32" t="str">
        <f t="shared" si="0"/>
        <v>Order</v>
      </c>
    </row>
    <row r="33" spans="1:7" x14ac:dyDescent="0.3">
      <c r="A33">
        <v>42</v>
      </c>
      <c r="B33">
        <v>12668</v>
      </c>
      <c r="C33" t="s">
        <v>58</v>
      </c>
      <c r="D33">
        <v>10.95</v>
      </c>
      <c r="E33" t="s">
        <v>8</v>
      </c>
      <c r="F33" t="s">
        <v>82</v>
      </c>
      <c r="G33" t="str">
        <f t="shared" si="0"/>
        <v>OK</v>
      </c>
    </row>
    <row r="34" spans="1:7" x14ac:dyDescent="0.3">
      <c r="A34">
        <v>45</v>
      </c>
      <c r="B34">
        <v>12336</v>
      </c>
      <c r="C34" t="s">
        <v>52</v>
      </c>
      <c r="D34">
        <v>11.95</v>
      </c>
      <c r="E34" t="s">
        <v>90</v>
      </c>
      <c r="F34" t="s">
        <v>83</v>
      </c>
      <c r="G34" t="str">
        <f t="shared" si="0"/>
        <v>OK</v>
      </c>
    </row>
    <row r="35" spans="1:7" x14ac:dyDescent="0.3">
      <c r="A35">
        <v>32</v>
      </c>
      <c r="B35">
        <v>12457</v>
      </c>
      <c r="C35" t="s">
        <v>22</v>
      </c>
      <c r="D35">
        <v>11.95</v>
      </c>
      <c r="E35" t="s">
        <v>5</v>
      </c>
      <c r="F35" t="s">
        <v>80</v>
      </c>
      <c r="G35" t="str">
        <f t="shared" si="0"/>
        <v>Order</v>
      </c>
    </row>
    <row r="36" spans="1:7" x14ac:dyDescent="0.3">
      <c r="A36">
        <v>36</v>
      </c>
      <c r="B36">
        <v>12783</v>
      </c>
      <c r="C36" t="s">
        <v>47</v>
      </c>
      <c r="D36">
        <v>11.95</v>
      </c>
      <c r="E36" t="s">
        <v>4</v>
      </c>
      <c r="F36" t="s">
        <v>81</v>
      </c>
      <c r="G36" t="str">
        <f t="shared" si="0"/>
        <v>Order</v>
      </c>
    </row>
    <row r="37" spans="1:7" x14ac:dyDescent="0.3">
      <c r="A37">
        <v>62</v>
      </c>
      <c r="B37">
        <v>12934</v>
      </c>
      <c r="C37" t="s">
        <v>26</v>
      </c>
      <c r="D37">
        <v>11.99</v>
      </c>
      <c r="E37" t="s">
        <v>6</v>
      </c>
      <c r="F37" t="s">
        <v>79</v>
      </c>
      <c r="G37" t="str">
        <f t="shared" si="0"/>
        <v>OK</v>
      </c>
    </row>
    <row r="38" spans="1:7" x14ac:dyDescent="0.3">
      <c r="A38">
        <v>46</v>
      </c>
      <c r="B38">
        <v>12647</v>
      </c>
      <c r="C38" t="s">
        <v>14</v>
      </c>
      <c r="D38">
        <v>12.5</v>
      </c>
      <c r="E38" t="s">
        <v>4</v>
      </c>
      <c r="F38" t="s">
        <v>85</v>
      </c>
      <c r="G38" t="str">
        <f t="shared" si="0"/>
        <v>OK</v>
      </c>
    </row>
    <row r="39" spans="1:7" x14ac:dyDescent="0.3">
      <c r="A39">
        <v>29</v>
      </c>
      <c r="B39">
        <v>12398</v>
      </c>
      <c r="C39" t="s">
        <v>46</v>
      </c>
      <c r="D39">
        <v>12.95</v>
      </c>
      <c r="E39" t="s">
        <v>15</v>
      </c>
      <c r="F39" t="s">
        <v>84</v>
      </c>
      <c r="G39" t="str">
        <f t="shared" si="0"/>
        <v>Order</v>
      </c>
    </row>
    <row r="40" spans="1:7" x14ac:dyDescent="0.3">
      <c r="A40">
        <v>65</v>
      </c>
      <c r="B40">
        <v>12556</v>
      </c>
      <c r="C40" t="s">
        <v>32</v>
      </c>
      <c r="D40">
        <v>12.95</v>
      </c>
      <c r="E40" t="s">
        <v>5</v>
      </c>
      <c r="F40" t="s">
        <v>78</v>
      </c>
      <c r="G40" t="str">
        <f t="shared" si="0"/>
        <v>OK</v>
      </c>
    </row>
    <row r="41" spans="1:7" x14ac:dyDescent="0.3">
      <c r="A41">
        <v>56</v>
      </c>
      <c r="B41">
        <v>12841</v>
      </c>
      <c r="C41" t="s">
        <v>38</v>
      </c>
      <c r="D41">
        <v>12.95</v>
      </c>
      <c r="E41" t="s">
        <v>15</v>
      </c>
      <c r="F41" t="s">
        <v>83</v>
      </c>
      <c r="G41" t="str">
        <f t="shared" si="0"/>
        <v>OK</v>
      </c>
    </row>
    <row r="42" spans="1:7" x14ac:dyDescent="0.3">
      <c r="A42">
        <v>49</v>
      </c>
      <c r="B42">
        <v>12489</v>
      </c>
      <c r="C42" t="s">
        <v>63</v>
      </c>
      <c r="D42">
        <v>12.98</v>
      </c>
      <c r="E42" t="s">
        <v>90</v>
      </c>
      <c r="F42" t="s">
        <v>85</v>
      </c>
      <c r="G42" t="str">
        <f t="shared" si="0"/>
        <v>OK</v>
      </c>
    </row>
    <row r="43" spans="1:7" x14ac:dyDescent="0.3">
      <c r="A43">
        <v>43</v>
      </c>
      <c r="B43">
        <v>12493</v>
      </c>
      <c r="C43" t="s">
        <v>24</v>
      </c>
      <c r="D43">
        <v>12.98</v>
      </c>
      <c r="E43" t="s">
        <v>90</v>
      </c>
      <c r="F43" t="s">
        <v>79</v>
      </c>
      <c r="G43" t="str">
        <f t="shared" si="0"/>
        <v>OK</v>
      </c>
    </row>
    <row r="44" spans="1:7" x14ac:dyDescent="0.3">
      <c r="A44">
        <v>45</v>
      </c>
      <c r="B44">
        <v>12223</v>
      </c>
      <c r="C44" t="s">
        <v>54</v>
      </c>
      <c r="D44">
        <v>12.99</v>
      </c>
      <c r="E44" t="s">
        <v>5</v>
      </c>
      <c r="F44" t="s">
        <v>78</v>
      </c>
      <c r="G44" t="str">
        <f t="shared" si="0"/>
        <v>OK</v>
      </c>
    </row>
    <row r="45" spans="1:7" x14ac:dyDescent="0.3">
      <c r="A45">
        <v>56</v>
      </c>
      <c r="B45">
        <v>12225</v>
      </c>
      <c r="C45" t="s">
        <v>33</v>
      </c>
      <c r="D45">
        <v>13.75</v>
      </c>
      <c r="E45" t="s">
        <v>16</v>
      </c>
      <c r="F45" t="s">
        <v>78</v>
      </c>
      <c r="G45" t="str">
        <f t="shared" si="0"/>
        <v>OK</v>
      </c>
    </row>
    <row r="46" spans="1:7" x14ac:dyDescent="0.3">
      <c r="A46">
        <v>29</v>
      </c>
      <c r="B46">
        <v>12564</v>
      </c>
      <c r="C46" t="s">
        <v>64</v>
      </c>
      <c r="D46">
        <v>13.95</v>
      </c>
      <c r="E46" t="s">
        <v>4</v>
      </c>
      <c r="F46" t="s">
        <v>85</v>
      </c>
      <c r="G46" t="str">
        <f t="shared" ref="G46:G68" si="1">IF(A46&lt;40,"Order","OK")</f>
        <v>Order</v>
      </c>
    </row>
    <row r="47" spans="1:7" x14ac:dyDescent="0.3">
      <c r="A47">
        <v>36</v>
      </c>
      <c r="B47">
        <v>12954</v>
      </c>
      <c r="C47" t="s">
        <v>23</v>
      </c>
      <c r="D47">
        <v>13.95</v>
      </c>
      <c r="E47" t="s">
        <v>5</v>
      </c>
      <c r="F47" t="s">
        <v>80</v>
      </c>
      <c r="G47" t="str">
        <f t="shared" si="1"/>
        <v>Order</v>
      </c>
    </row>
    <row r="48" spans="1:7" x14ac:dyDescent="0.3">
      <c r="A48">
        <v>46</v>
      </c>
      <c r="B48">
        <v>12664</v>
      </c>
      <c r="C48" t="s">
        <v>36</v>
      </c>
      <c r="D48">
        <v>13.97</v>
      </c>
      <c r="E48" t="s">
        <v>4</v>
      </c>
      <c r="F48" t="s">
        <v>83</v>
      </c>
      <c r="G48" t="str">
        <f t="shared" si="1"/>
        <v>OK</v>
      </c>
    </row>
    <row r="49" spans="1:7" x14ac:dyDescent="0.3">
      <c r="A49">
        <v>23</v>
      </c>
      <c r="B49">
        <v>12116</v>
      </c>
      <c r="C49" t="s">
        <v>25</v>
      </c>
      <c r="D49">
        <v>14.25</v>
      </c>
      <c r="E49" t="s">
        <v>16</v>
      </c>
      <c r="F49" t="s">
        <v>79</v>
      </c>
      <c r="G49" t="str">
        <f t="shared" si="1"/>
        <v>Order</v>
      </c>
    </row>
    <row r="50" spans="1:7" x14ac:dyDescent="0.3">
      <c r="A50">
        <v>48</v>
      </c>
      <c r="B50">
        <v>12288</v>
      </c>
      <c r="C50" t="s">
        <v>34</v>
      </c>
      <c r="D50">
        <v>14.88</v>
      </c>
      <c r="E50" t="s">
        <v>16</v>
      </c>
      <c r="F50" t="s">
        <v>78</v>
      </c>
      <c r="G50" t="str">
        <f t="shared" si="1"/>
        <v>OK</v>
      </c>
    </row>
    <row r="51" spans="1:7" x14ac:dyDescent="0.3">
      <c r="A51">
        <v>26</v>
      </c>
      <c r="B51">
        <v>12897</v>
      </c>
      <c r="C51" t="s">
        <v>13</v>
      </c>
      <c r="D51">
        <v>14.95</v>
      </c>
      <c r="E51" t="s">
        <v>9</v>
      </c>
      <c r="F51" t="s">
        <v>85</v>
      </c>
      <c r="G51" t="str">
        <f t="shared" si="1"/>
        <v>Order</v>
      </c>
    </row>
    <row r="52" spans="1:7" x14ac:dyDescent="0.3">
      <c r="A52">
        <v>62</v>
      </c>
      <c r="B52">
        <v>12978</v>
      </c>
      <c r="C52" t="s">
        <v>62</v>
      </c>
      <c r="D52">
        <v>14.95</v>
      </c>
      <c r="E52" t="s">
        <v>5</v>
      </c>
      <c r="F52" t="s">
        <v>81</v>
      </c>
      <c r="G52" t="str">
        <f t="shared" si="1"/>
        <v>OK</v>
      </c>
    </row>
    <row r="53" spans="1:7" x14ac:dyDescent="0.3">
      <c r="A53">
        <v>28</v>
      </c>
      <c r="B53">
        <v>12345</v>
      </c>
      <c r="C53" t="s">
        <v>19</v>
      </c>
      <c r="D53">
        <v>15.95</v>
      </c>
      <c r="E53" t="s">
        <v>21</v>
      </c>
      <c r="F53" t="s">
        <v>80</v>
      </c>
      <c r="G53" t="str">
        <f t="shared" si="1"/>
        <v>Order</v>
      </c>
    </row>
    <row r="54" spans="1:7" x14ac:dyDescent="0.3">
      <c r="A54">
        <v>46</v>
      </c>
      <c r="B54">
        <v>12554</v>
      </c>
      <c r="C54" t="s">
        <v>48</v>
      </c>
      <c r="D54">
        <v>15.98</v>
      </c>
      <c r="E54" t="s">
        <v>5</v>
      </c>
      <c r="F54" t="s">
        <v>81</v>
      </c>
      <c r="G54" t="str">
        <f t="shared" si="1"/>
        <v>OK</v>
      </c>
    </row>
    <row r="55" spans="1:7" x14ac:dyDescent="0.3">
      <c r="A55">
        <v>29</v>
      </c>
      <c r="B55">
        <v>12433</v>
      </c>
      <c r="C55" t="s">
        <v>35</v>
      </c>
      <c r="D55">
        <v>16.95</v>
      </c>
      <c r="E55" t="s">
        <v>7</v>
      </c>
      <c r="F55" t="s">
        <v>78</v>
      </c>
      <c r="G55" t="str">
        <f t="shared" si="1"/>
        <v>Order</v>
      </c>
    </row>
    <row r="56" spans="1:7" x14ac:dyDescent="0.3">
      <c r="A56">
        <v>32</v>
      </c>
      <c r="B56">
        <v>12963</v>
      </c>
      <c r="C56" t="s">
        <v>61</v>
      </c>
      <c r="D56">
        <v>16.989999999999998</v>
      </c>
      <c r="E56" t="s">
        <v>7</v>
      </c>
      <c r="F56" t="s">
        <v>78</v>
      </c>
      <c r="G56" t="str">
        <f t="shared" si="1"/>
        <v>Order</v>
      </c>
    </row>
    <row r="57" spans="1:7" x14ac:dyDescent="0.3">
      <c r="A57">
        <v>36</v>
      </c>
      <c r="B57">
        <v>12696</v>
      </c>
      <c r="C57" t="s">
        <v>37</v>
      </c>
      <c r="D57">
        <v>17.95</v>
      </c>
      <c r="E57" t="s">
        <v>4</v>
      </c>
      <c r="F57" t="s">
        <v>83</v>
      </c>
      <c r="G57" t="str">
        <f t="shared" si="1"/>
        <v>Order</v>
      </c>
    </row>
    <row r="58" spans="1:7" x14ac:dyDescent="0.3">
      <c r="A58">
        <v>36</v>
      </c>
      <c r="B58">
        <v>12444</v>
      </c>
      <c r="C58" t="s">
        <v>12</v>
      </c>
      <c r="D58">
        <v>17.97</v>
      </c>
      <c r="E58" t="s">
        <v>8</v>
      </c>
      <c r="F58" t="s">
        <v>85</v>
      </c>
      <c r="G58" t="str">
        <f t="shared" si="1"/>
        <v>Order</v>
      </c>
    </row>
    <row r="59" spans="1:7" x14ac:dyDescent="0.3">
      <c r="A59">
        <v>26</v>
      </c>
      <c r="B59">
        <v>12678</v>
      </c>
      <c r="C59" t="s">
        <v>59</v>
      </c>
      <c r="D59">
        <v>18.95</v>
      </c>
      <c r="E59" t="s">
        <v>9</v>
      </c>
      <c r="F59" t="s">
        <v>85</v>
      </c>
      <c r="G59" t="str">
        <f t="shared" si="1"/>
        <v>Order</v>
      </c>
    </row>
    <row r="60" spans="1:7" x14ac:dyDescent="0.3">
      <c r="A60">
        <v>23</v>
      </c>
      <c r="B60">
        <v>12396</v>
      </c>
      <c r="C60" t="s">
        <v>55</v>
      </c>
      <c r="D60">
        <v>18.97</v>
      </c>
      <c r="E60" t="s">
        <v>90</v>
      </c>
      <c r="F60" t="s">
        <v>84</v>
      </c>
      <c r="G60" t="str">
        <f t="shared" si="1"/>
        <v>Order</v>
      </c>
    </row>
    <row r="61" spans="1:7" x14ac:dyDescent="0.3">
      <c r="A61">
        <v>37</v>
      </c>
      <c r="B61">
        <v>12598</v>
      </c>
      <c r="C61" t="s">
        <v>27</v>
      </c>
      <c r="D61">
        <v>18.989999999999998</v>
      </c>
      <c r="E61" t="s">
        <v>90</v>
      </c>
      <c r="F61" t="s">
        <v>82</v>
      </c>
      <c r="G61" t="str">
        <f t="shared" si="1"/>
        <v>Order</v>
      </c>
    </row>
    <row r="62" spans="1:7" x14ac:dyDescent="0.3">
      <c r="A62">
        <v>55</v>
      </c>
      <c r="B62">
        <v>12333</v>
      </c>
      <c r="C62" t="s">
        <v>29</v>
      </c>
      <c r="D62">
        <v>19.88</v>
      </c>
      <c r="E62" t="s">
        <v>4</v>
      </c>
      <c r="F62" t="s">
        <v>82</v>
      </c>
      <c r="G62" t="str">
        <f t="shared" si="1"/>
        <v>OK</v>
      </c>
    </row>
    <row r="63" spans="1:7" x14ac:dyDescent="0.3">
      <c r="A63">
        <v>46</v>
      </c>
      <c r="B63">
        <v>12698</v>
      </c>
      <c r="C63" t="s">
        <v>39</v>
      </c>
      <c r="D63">
        <v>20.99</v>
      </c>
      <c r="E63" t="s">
        <v>90</v>
      </c>
      <c r="F63" t="s">
        <v>83</v>
      </c>
      <c r="G63" t="str">
        <f t="shared" si="1"/>
        <v>OK</v>
      </c>
    </row>
    <row r="64" spans="1:7" x14ac:dyDescent="0.3">
      <c r="A64">
        <v>46</v>
      </c>
      <c r="B64">
        <v>12119</v>
      </c>
      <c r="C64" t="s">
        <v>17</v>
      </c>
      <c r="D64">
        <v>22.99</v>
      </c>
      <c r="E64" t="s">
        <v>4</v>
      </c>
      <c r="F64" t="s">
        <v>80</v>
      </c>
      <c r="G64" t="str">
        <f t="shared" si="1"/>
        <v>OK</v>
      </c>
    </row>
    <row r="65" spans="1:7" x14ac:dyDescent="0.3">
      <c r="A65">
        <v>13</v>
      </c>
      <c r="B65">
        <v>12877</v>
      </c>
      <c r="C65" t="s">
        <v>30</v>
      </c>
      <c r="D65">
        <v>24.99</v>
      </c>
      <c r="E65" t="s">
        <v>21</v>
      </c>
      <c r="F65" t="s">
        <v>82</v>
      </c>
      <c r="G65" t="str">
        <f t="shared" si="1"/>
        <v>Order</v>
      </c>
    </row>
    <row r="66" spans="1:7" x14ac:dyDescent="0.3">
      <c r="A66">
        <v>65</v>
      </c>
      <c r="B66">
        <v>12446</v>
      </c>
      <c r="C66" t="s">
        <v>56</v>
      </c>
      <c r="D66">
        <v>28.55</v>
      </c>
      <c r="E66" t="s">
        <v>21</v>
      </c>
      <c r="F66" t="s">
        <v>78</v>
      </c>
      <c r="G66" t="str">
        <f t="shared" si="1"/>
        <v>OK</v>
      </c>
    </row>
    <row r="67" spans="1:7" x14ac:dyDescent="0.3">
      <c r="A67">
        <v>49</v>
      </c>
      <c r="B67">
        <v>12346</v>
      </c>
      <c r="C67" t="s">
        <v>44</v>
      </c>
      <c r="D67">
        <v>32.659999999999997</v>
      </c>
      <c r="E67" t="s">
        <v>5</v>
      </c>
      <c r="F67" t="s">
        <v>84</v>
      </c>
      <c r="G67" t="str">
        <f t="shared" si="1"/>
        <v>OK</v>
      </c>
    </row>
    <row r="68" spans="1:7" x14ac:dyDescent="0.3">
      <c r="A68">
        <v>49</v>
      </c>
      <c r="B68">
        <v>12999</v>
      </c>
      <c r="C68" t="s">
        <v>20</v>
      </c>
      <c r="D68">
        <v>39.950000000000003</v>
      </c>
      <c r="E68" t="s">
        <v>5</v>
      </c>
      <c r="F68" t="s">
        <v>80</v>
      </c>
      <c r="G68" t="str">
        <f t="shared" si="1"/>
        <v>OK</v>
      </c>
    </row>
    <row r="69" spans="1:7" x14ac:dyDescent="0.3">
      <c r="A69" t="s">
        <v>91</v>
      </c>
      <c r="B69"/>
      <c r="C69"/>
      <c r="D69"/>
      <c r="E69"/>
      <c r="F69"/>
    </row>
    <row r="70" spans="1:7" x14ac:dyDescent="0.3">
      <c r="A70" s="6">
        <f ca="1">NOW()</f>
        <v>42279.664975</v>
      </c>
      <c r="B70"/>
      <c r="C70"/>
      <c r="D70"/>
      <c r="E70"/>
      <c r="F70"/>
    </row>
    <row r="71" spans="1:7" x14ac:dyDescent="0.3">
      <c r="B71"/>
      <c r="C71"/>
      <c r="D71"/>
      <c r="E71"/>
      <c r="F71"/>
    </row>
    <row r="72" spans="1:7" x14ac:dyDescent="0.3">
      <c r="B72"/>
      <c r="C72"/>
      <c r="D72"/>
      <c r="E72"/>
      <c r="F72"/>
    </row>
    <row r="73" spans="1:7" x14ac:dyDescent="0.3">
      <c r="B73"/>
      <c r="C73"/>
      <c r="D73"/>
      <c r="E73"/>
      <c r="F73"/>
    </row>
    <row r="74" spans="1:7" x14ac:dyDescent="0.3">
      <c r="B74"/>
      <c r="C74"/>
      <c r="D74"/>
      <c r="E74"/>
      <c r="F74"/>
    </row>
    <row r="75" spans="1:7" x14ac:dyDescent="0.3">
      <c r="B75"/>
      <c r="C75"/>
      <c r="D75"/>
      <c r="E75"/>
      <c r="F75"/>
    </row>
    <row r="76" spans="1:7" x14ac:dyDescent="0.3">
      <c r="B76"/>
      <c r="C76"/>
      <c r="D76"/>
      <c r="E76"/>
      <c r="F76"/>
    </row>
    <row r="77" spans="1:7" x14ac:dyDescent="0.3">
      <c r="B77"/>
      <c r="C77"/>
      <c r="D77"/>
      <c r="E77"/>
      <c r="F77"/>
    </row>
    <row r="78" spans="1:7" x14ac:dyDescent="0.3">
      <c r="B78"/>
      <c r="C78"/>
      <c r="D78"/>
      <c r="E78"/>
      <c r="F78"/>
    </row>
    <row r="79" spans="1:7" x14ac:dyDescent="0.3">
      <c r="B79"/>
      <c r="C79"/>
      <c r="D79"/>
      <c r="E79"/>
      <c r="F79"/>
    </row>
    <row r="80" spans="1:7" x14ac:dyDescent="0.3">
      <c r="B80"/>
      <c r="C80"/>
      <c r="D80"/>
      <c r="E80"/>
      <c r="F80"/>
    </row>
    <row r="81" spans="2:6" x14ac:dyDescent="0.3">
      <c r="B81"/>
      <c r="C81"/>
      <c r="D81"/>
      <c r="E81"/>
      <c r="F81"/>
    </row>
    <row r="82" spans="2:6" x14ac:dyDescent="0.3">
      <c r="B82"/>
      <c r="C82"/>
      <c r="D82"/>
      <c r="E82"/>
      <c r="F82"/>
    </row>
    <row r="83" spans="2:6" x14ac:dyDescent="0.3">
      <c r="B83"/>
      <c r="C83"/>
      <c r="D83"/>
      <c r="E83"/>
      <c r="F83"/>
    </row>
    <row r="84" spans="2:6" x14ac:dyDescent="0.3">
      <c r="B84"/>
      <c r="C84"/>
      <c r="D84"/>
      <c r="E84"/>
      <c r="F84"/>
    </row>
    <row r="85" spans="2:6" x14ac:dyDescent="0.3">
      <c r="B85"/>
      <c r="C85"/>
      <c r="D85"/>
      <c r="E85"/>
      <c r="F85"/>
    </row>
    <row r="86" spans="2:6" x14ac:dyDescent="0.3">
      <c r="B86"/>
      <c r="C86"/>
      <c r="D86"/>
      <c r="E86"/>
      <c r="F86"/>
    </row>
    <row r="87" spans="2:6" x14ac:dyDescent="0.3">
      <c r="B87"/>
      <c r="C87"/>
      <c r="D87"/>
      <c r="E87"/>
      <c r="F87"/>
    </row>
    <row r="88" spans="2:6" x14ac:dyDescent="0.3">
      <c r="B88"/>
      <c r="C88"/>
      <c r="D88"/>
      <c r="E88"/>
      <c r="F88"/>
    </row>
    <row r="89" spans="2:6" x14ac:dyDescent="0.3">
      <c r="B89"/>
      <c r="C89"/>
      <c r="D89"/>
      <c r="E89"/>
      <c r="F89"/>
    </row>
    <row r="90" spans="2:6" x14ac:dyDescent="0.3">
      <c r="B90"/>
      <c r="C90"/>
      <c r="D90"/>
      <c r="E90"/>
      <c r="F90"/>
    </row>
    <row r="91" spans="2:6" x14ac:dyDescent="0.3">
      <c r="B91"/>
      <c r="C91"/>
      <c r="D91"/>
      <c r="E91"/>
      <c r="F91"/>
    </row>
    <row r="92" spans="2:6" x14ac:dyDescent="0.3">
      <c r="B92"/>
      <c r="C92"/>
      <c r="D92"/>
      <c r="E92"/>
      <c r="F92"/>
    </row>
    <row r="93" spans="2:6" x14ac:dyDescent="0.3">
      <c r="B93"/>
      <c r="C93"/>
      <c r="D93"/>
      <c r="E93"/>
      <c r="F93"/>
    </row>
    <row r="94" spans="2:6" x14ac:dyDescent="0.3">
      <c r="B94"/>
      <c r="C94"/>
      <c r="D94"/>
      <c r="E94"/>
      <c r="F94"/>
    </row>
    <row r="95" spans="2:6" x14ac:dyDescent="0.3">
      <c r="B95"/>
      <c r="C95"/>
      <c r="D95"/>
      <c r="E95"/>
      <c r="F95"/>
    </row>
    <row r="96" spans="2:6" x14ac:dyDescent="0.3">
      <c r="B96"/>
      <c r="C96"/>
      <c r="D96"/>
      <c r="E96"/>
      <c r="F96"/>
    </row>
    <row r="97" spans="2:6" x14ac:dyDescent="0.3">
      <c r="B97"/>
      <c r="C97"/>
      <c r="D97"/>
      <c r="E97"/>
      <c r="F97"/>
    </row>
    <row r="98" spans="2:6" x14ac:dyDescent="0.3">
      <c r="B98"/>
      <c r="C98"/>
      <c r="D98"/>
      <c r="E98"/>
      <c r="F98"/>
    </row>
    <row r="99" spans="2:6" x14ac:dyDescent="0.3">
      <c r="B99"/>
      <c r="C99"/>
      <c r="D99"/>
      <c r="E99"/>
      <c r="F99"/>
    </row>
    <row r="100" spans="2:6" x14ac:dyDescent="0.3">
      <c r="B100"/>
      <c r="C100"/>
      <c r="D100"/>
      <c r="E100"/>
      <c r="F100"/>
    </row>
    <row r="101" spans="2:6" x14ac:dyDescent="0.3">
      <c r="B101"/>
      <c r="C101"/>
      <c r="D101"/>
      <c r="E101"/>
      <c r="F101"/>
    </row>
    <row r="102" spans="2:6" x14ac:dyDescent="0.3">
      <c r="B102"/>
      <c r="C102"/>
      <c r="D102"/>
      <c r="E102"/>
      <c r="F102"/>
    </row>
    <row r="103" spans="2:6" x14ac:dyDescent="0.3">
      <c r="B103"/>
      <c r="C103"/>
      <c r="D103"/>
      <c r="E103"/>
      <c r="F103"/>
    </row>
    <row r="104" spans="2:6" x14ac:dyDescent="0.3">
      <c r="B104"/>
      <c r="C104"/>
      <c r="D104"/>
      <c r="E104"/>
      <c r="F104"/>
    </row>
    <row r="105" spans="2:6" x14ac:dyDescent="0.3">
      <c r="B105"/>
      <c r="C105"/>
      <c r="D105"/>
      <c r="E105"/>
      <c r="F105"/>
    </row>
    <row r="106" spans="2:6" x14ac:dyDescent="0.3">
      <c r="B106"/>
      <c r="C106"/>
      <c r="D106"/>
      <c r="E106"/>
      <c r="F106"/>
    </row>
    <row r="107" spans="2:6" x14ac:dyDescent="0.3">
      <c r="B107"/>
      <c r="C107"/>
      <c r="D107"/>
      <c r="E107"/>
      <c r="F107"/>
    </row>
    <row r="108" spans="2:6" x14ac:dyDescent="0.3">
      <c r="B108"/>
      <c r="C108"/>
      <c r="D108"/>
      <c r="E108"/>
      <c r="F108"/>
    </row>
    <row r="109" spans="2:6" x14ac:dyDescent="0.3">
      <c r="B109"/>
      <c r="C109"/>
      <c r="D109"/>
      <c r="E109"/>
      <c r="F109"/>
    </row>
    <row r="110" spans="2:6" x14ac:dyDescent="0.3">
      <c r="B110"/>
      <c r="C110"/>
      <c r="D110"/>
      <c r="E110"/>
      <c r="F110"/>
    </row>
    <row r="111" spans="2:6" x14ac:dyDescent="0.3">
      <c r="B111"/>
      <c r="C111"/>
      <c r="D111"/>
      <c r="E111"/>
      <c r="F111"/>
    </row>
    <row r="112" spans="2:6" x14ac:dyDescent="0.3">
      <c r="B112"/>
      <c r="C112"/>
      <c r="D112"/>
      <c r="E112"/>
      <c r="F112"/>
    </row>
    <row r="113" spans="2:6" x14ac:dyDescent="0.3">
      <c r="B113"/>
      <c r="C113"/>
      <c r="D113"/>
      <c r="E113"/>
      <c r="F113"/>
    </row>
    <row r="114" spans="2:6" x14ac:dyDescent="0.3">
      <c r="B114"/>
      <c r="C114"/>
      <c r="D114"/>
      <c r="E114"/>
      <c r="F114"/>
    </row>
    <row r="115" spans="2:6" x14ac:dyDescent="0.3">
      <c r="B115"/>
      <c r="C115"/>
      <c r="D115"/>
      <c r="E115"/>
      <c r="F115"/>
    </row>
    <row r="116" spans="2:6" x14ac:dyDescent="0.3">
      <c r="B116"/>
      <c r="C116"/>
      <c r="D116"/>
      <c r="E116"/>
      <c r="F116"/>
    </row>
    <row r="117" spans="2:6" x14ac:dyDescent="0.3">
      <c r="B117"/>
      <c r="C117"/>
      <c r="D117"/>
      <c r="E117"/>
      <c r="F117"/>
    </row>
    <row r="118" spans="2:6" x14ac:dyDescent="0.3">
      <c r="B118"/>
      <c r="C118"/>
      <c r="D118"/>
      <c r="E118"/>
      <c r="F118"/>
    </row>
    <row r="119" spans="2:6" x14ac:dyDescent="0.3">
      <c r="B119"/>
      <c r="C119"/>
      <c r="D119"/>
      <c r="E119"/>
      <c r="F119"/>
    </row>
    <row r="120" spans="2:6" x14ac:dyDescent="0.3">
      <c r="B120"/>
      <c r="C120"/>
      <c r="D120"/>
      <c r="E120"/>
      <c r="F120"/>
    </row>
    <row r="121" spans="2:6" x14ac:dyDescent="0.3">
      <c r="B121"/>
      <c r="C121"/>
      <c r="D121"/>
      <c r="E121"/>
      <c r="F121"/>
    </row>
    <row r="122" spans="2:6" x14ac:dyDescent="0.3">
      <c r="B122"/>
      <c r="C122"/>
      <c r="D122"/>
      <c r="E122"/>
      <c r="F122"/>
    </row>
    <row r="123" spans="2:6" x14ac:dyDescent="0.3">
      <c r="B123"/>
      <c r="C123"/>
      <c r="D123"/>
      <c r="E123"/>
      <c r="F123"/>
    </row>
    <row r="124" spans="2:6" x14ac:dyDescent="0.3">
      <c r="B124"/>
      <c r="C124"/>
      <c r="D124"/>
      <c r="E124"/>
      <c r="F124"/>
    </row>
    <row r="125" spans="2:6" x14ac:dyDescent="0.3">
      <c r="B125"/>
      <c r="C125"/>
      <c r="D125"/>
      <c r="E125"/>
      <c r="F125"/>
    </row>
    <row r="126" spans="2:6" x14ac:dyDescent="0.3">
      <c r="B126"/>
      <c r="C126"/>
      <c r="D126"/>
      <c r="E126"/>
      <c r="F126"/>
    </row>
    <row r="127" spans="2:6" x14ac:dyDescent="0.3">
      <c r="B127"/>
      <c r="C127"/>
      <c r="D127"/>
      <c r="E127"/>
      <c r="F127"/>
    </row>
    <row r="128" spans="2:6" x14ac:dyDescent="0.3">
      <c r="B128"/>
      <c r="C128"/>
      <c r="D128"/>
      <c r="E128"/>
      <c r="F128"/>
    </row>
    <row r="129" spans="2:6" x14ac:dyDescent="0.3">
      <c r="B129"/>
      <c r="C129"/>
      <c r="D129"/>
      <c r="E129"/>
      <c r="F129"/>
    </row>
    <row r="130" spans="2:6" x14ac:dyDescent="0.3">
      <c r="B130"/>
      <c r="C130"/>
      <c r="D130"/>
      <c r="E130"/>
      <c r="F130"/>
    </row>
    <row r="131" spans="2:6" x14ac:dyDescent="0.3">
      <c r="B131"/>
      <c r="C131"/>
      <c r="D131"/>
      <c r="E131"/>
      <c r="F131"/>
    </row>
    <row r="132" spans="2:6" x14ac:dyDescent="0.3">
      <c r="B132"/>
      <c r="C132"/>
      <c r="D132"/>
      <c r="E132"/>
      <c r="F132"/>
    </row>
    <row r="133" spans="2:6" x14ac:dyDescent="0.3">
      <c r="B133"/>
      <c r="C133"/>
      <c r="D133"/>
      <c r="E133"/>
      <c r="F133"/>
    </row>
    <row r="134" spans="2:6" x14ac:dyDescent="0.3">
      <c r="B134"/>
      <c r="C134"/>
      <c r="D134"/>
      <c r="E134"/>
      <c r="F134"/>
    </row>
    <row r="135" spans="2:6" x14ac:dyDescent="0.3">
      <c r="B135"/>
      <c r="C135"/>
      <c r="D135"/>
      <c r="E135"/>
      <c r="F135"/>
    </row>
    <row r="136" spans="2:6" x14ac:dyDescent="0.3">
      <c r="B136"/>
      <c r="C136"/>
      <c r="D136"/>
      <c r="E136"/>
      <c r="F136"/>
    </row>
    <row r="137" spans="2:6" x14ac:dyDescent="0.3">
      <c r="B137"/>
      <c r="C137"/>
      <c r="D137"/>
      <c r="E137"/>
      <c r="F137"/>
    </row>
    <row r="138" spans="2:6" x14ac:dyDescent="0.3">
      <c r="B138"/>
      <c r="C138"/>
      <c r="D138"/>
      <c r="E138"/>
      <c r="F138"/>
    </row>
    <row r="139" spans="2:6" x14ac:dyDescent="0.3">
      <c r="B139"/>
      <c r="C139"/>
      <c r="D139"/>
      <c r="E139"/>
      <c r="F139"/>
    </row>
    <row r="140" spans="2:6" x14ac:dyDescent="0.3">
      <c r="B140"/>
      <c r="C140"/>
      <c r="D140"/>
      <c r="E140"/>
      <c r="F140"/>
    </row>
    <row r="141" spans="2:6" x14ac:dyDescent="0.3">
      <c r="B141"/>
      <c r="C141"/>
      <c r="D141"/>
      <c r="E141"/>
      <c r="F141"/>
    </row>
    <row r="142" spans="2:6" x14ac:dyDescent="0.3">
      <c r="B142"/>
      <c r="C142"/>
      <c r="D142"/>
      <c r="E142"/>
      <c r="F142"/>
    </row>
    <row r="143" spans="2:6" x14ac:dyDescent="0.3">
      <c r="B143"/>
      <c r="C143"/>
      <c r="D143"/>
      <c r="E143"/>
      <c r="F143"/>
    </row>
    <row r="144" spans="2:6" x14ac:dyDescent="0.3">
      <c r="B144"/>
      <c r="C144"/>
      <c r="D144"/>
      <c r="E144"/>
      <c r="F144"/>
    </row>
    <row r="145" spans="2:6" x14ac:dyDescent="0.3">
      <c r="B145"/>
      <c r="C145"/>
      <c r="D145"/>
      <c r="E145"/>
      <c r="F145"/>
    </row>
    <row r="146" spans="2:6" x14ac:dyDescent="0.3">
      <c r="B146"/>
      <c r="C146"/>
      <c r="D146"/>
      <c r="E146"/>
      <c r="F146"/>
    </row>
    <row r="147" spans="2:6" x14ac:dyDescent="0.3">
      <c r="B147"/>
      <c r="C147"/>
      <c r="D147"/>
      <c r="E147"/>
      <c r="F147"/>
    </row>
    <row r="148" spans="2:6" x14ac:dyDescent="0.3">
      <c r="B148"/>
      <c r="C148"/>
      <c r="D148"/>
      <c r="E148"/>
      <c r="F148"/>
    </row>
    <row r="149" spans="2:6" x14ac:dyDescent="0.3">
      <c r="B149"/>
      <c r="C149"/>
      <c r="D149"/>
      <c r="E149"/>
      <c r="F149"/>
    </row>
    <row r="150" spans="2:6" x14ac:dyDescent="0.3">
      <c r="B150"/>
      <c r="C150"/>
      <c r="D150"/>
      <c r="E150"/>
      <c r="F150"/>
    </row>
    <row r="151" spans="2:6" x14ac:dyDescent="0.3">
      <c r="B151"/>
      <c r="C151"/>
      <c r="D151"/>
      <c r="E151"/>
      <c r="F151"/>
    </row>
    <row r="152" spans="2:6" x14ac:dyDescent="0.3">
      <c r="B152"/>
      <c r="C152"/>
      <c r="D152"/>
      <c r="E152"/>
      <c r="F152"/>
    </row>
    <row r="153" spans="2:6" x14ac:dyDescent="0.3">
      <c r="B153"/>
      <c r="C153"/>
      <c r="D153"/>
      <c r="E153"/>
      <c r="F153"/>
    </row>
    <row r="154" spans="2:6" x14ac:dyDescent="0.3">
      <c r="B154"/>
      <c r="C154"/>
      <c r="D154"/>
      <c r="E154"/>
      <c r="F154"/>
    </row>
    <row r="155" spans="2:6" x14ac:dyDescent="0.3">
      <c r="B155"/>
      <c r="C155"/>
      <c r="D155"/>
      <c r="E155"/>
      <c r="F155"/>
    </row>
    <row r="156" spans="2:6" x14ac:dyDescent="0.3">
      <c r="B156"/>
      <c r="C156"/>
      <c r="D156"/>
      <c r="E156"/>
      <c r="F156"/>
    </row>
    <row r="157" spans="2:6" x14ac:dyDescent="0.3">
      <c r="B157"/>
      <c r="C157"/>
      <c r="D157"/>
      <c r="E157"/>
      <c r="F157"/>
    </row>
    <row r="158" spans="2:6" x14ac:dyDescent="0.3">
      <c r="B158"/>
      <c r="C158"/>
      <c r="D158"/>
      <c r="E158"/>
      <c r="F158"/>
    </row>
    <row r="159" spans="2:6" x14ac:dyDescent="0.3">
      <c r="B159"/>
      <c r="C159"/>
      <c r="D159"/>
      <c r="E159"/>
      <c r="F159"/>
    </row>
    <row r="160" spans="2:6" x14ac:dyDescent="0.3">
      <c r="B160"/>
      <c r="C160"/>
      <c r="D160"/>
      <c r="E160"/>
      <c r="F160"/>
    </row>
    <row r="161" spans="2:6" x14ac:dyDescent="0.3">
      <c r="B161"/>
      <c r="C161"/>
      <c r="D161"/>
      <c r="E161"/>
      <c r="F161"/>
    </row>
    <row r="162" spans="2:6" x14ac:dyDescent="0.3">
      <c r="B162"/>
      <c r="C162"/>
      <c r="D162"/>
      <c r="E162"/>
      <c r="F162"/>
    </row>
    <row r="163" spans="2:6" x14ac:dyDescent="0.3">
      <c r="B163"/>
      <c r="C163"/>
      <c r="D163"/>
      <c r="E163"/>
      <c r="F163"/>
    </row>
    <row r="164" spans="2:6" x14ac:dyDescent="0.3">
      <c r="B164"/>
      <c r="C164"/>
      <c r="D164"/>
      <c r="E164"/>
      <c r="F164"/>
    </row>
    <row r="165" spans="2:6" x14ac:dyDescent="0.3">
      <c r="B165"/>
      <c r="C165"/>
      <c r="D165"/>
      <c r="E165"/>
      <c r="F165"/>
    </row>
    <row r="166" spans="2:6" x14ac:dyDescent="0.3">
      <c r="B166"/>
      <c r="C166"/>
      <c r="D166"/>
      <c r="E166"/>
      <c r="F166"/>
    </row>
    <row r="167" spans="2:6" x14ac:dyDescent="0.3">
      <c r="B167"/>
      <c r="C167"/>
      <c r="D167"/>
      <c r="E167"/>
      <c r="F167"/>
    </row>
    <row r="168" spans="2:6" x14ac:dyDescent="0.3">
      <c r="B168"/>
      <c r="C168"/>
      <c r="D168"/>
      <c r="E168"/>
      <c r="F168"/>
    </row>
    <row r="169" spans="2:6" x14ac:dyDescent="0.3">
      <c r="B169"/>
      <c r="C169"/>
      <c r="D169"/>
      <c r="E169"/>
      <c r="F169"/>
    </row>
    <row r="170" spans="2:6" x14ac:dyDescent="0.3">
      <c r="B170"/>
      <c r="C170"/>
      <c r="D170"/>
      <c r="E170"/>
      <c r="F170"/>
    </row>
    <row r="171" spans="2:6" x14ac:dyDescent="0.3">
      <c r="B171"/>
      <c r="C171"/>
      <c r="D171"/>
      <c r="E171"/>
      <c r="F171"/>
    </row>
    <row r="172" spans="2:6" x14ac:dyDescent="0.3">
      <c r="B172"/>
      <c r="C172"/>
      <c r="D172"/>
      <c r="E172"/>
      <c r="F172"/>
    </row>
    <row r="173" spans="2:6" x14ac:dyDescent="0.3">
      <c r="B173"/>
      <c r="C173"/>
      <c r="D173"/>
      <c r="E173"/>
      <c r="F173"/>
    </row>
    <row r="174" spans="2:6" x14ac:dyDescent="0.3">
      <c r="B174"/>
      <c r="C174"/>
      <c r="D174"/>
      <c r="E174"/>
      <c r="F174"/>
    </row>
    <row r="175" spans="2:6" x14ac:dyDescent="0.3">
      <c r="B175"/>
      <c r="C175"/>
      <c r="D175"/>
      <c r="E175"/>
      <c r="F175"/>
    </row>
    <row r="176" spans="2:6" x14ac:dyDescent="0.3">
      <c r="B176"/>
      <c r="C176"/>
      <c r="D176"/>
      <c r="E176"/>
      <c r="F176"/>
    </row>
    <row r="177" spans="2:6" x14ac:dyDescent="0.3">
      <c r="B177"/>
      <c r="C177"/>
      <c r="D177"/>
      <c r="E177"/>
      <c r="F177"/>
    </row>
    <row r="178" spans="2:6" x14ac:dyDescent="0.3">
      <c r="B178"/>
      <c r="C178"/>
      <c r="D178"/>
      <c r="E178"/>
      <c r="F178"/>
    </row>
    <row r="179" spans="2:6" x14ac:dyDescent="0.3">
      <c r="B179"/>
      <c r="C179"/>
      <c r="D179"/>
      <c r="E179"/>
      <c r="F179"/>
    </row>
    <row r="180" spans="2:6" x14ac:dyDescent="0.3">
      <c r="B180"/>
      <c r="C180"/>
      <c r="D180"/>
      <c r="E180"/>
      <c r="F180"/>
    </row>
    <row r="181" spans="2:6" x14ac:dyDescent="0.3">
      <c r="B181"/>
      <c r="C181"/>
      <c r="D181"/>
      <c r="E181"/>
      <c r="F181"/>
    </row>
    <row r="182" spans="2:6" x14ac:dyDescent="0.3">
      <c r="B182"/>
      <c r="C182"/>
      <c r="D182"/>
      <c r="E182"/>
      <c r="F182"/>
    </row>
    <row r="183" spans="2:6" x14ac:dyDescent="0.3">
      <c r="B183"/>
      <c r="C183"/>
      <c r="D183"/>
      <c r="E183"/>
      <c r="F183"/>
    </row>
    <row r="184" spans="2:6" x14ac:dyDescent="0.3">
      <c r="B184"/>
      <c r="C184"/>
      <c r="D184"/>
      <c r="E184"/>
      <c r="F184"/>
    </row>
    <row r="185" spans="2:6" x14ac:dyDescent="0.3">
      <c r="B185"/>
      <c r="C185"/>
      <c r="D185"/>
      <c r="E185"/>
      <c r="F185"/>
    </row>
    <row r="186" spans="2:6" x14ac:dyDescent="0.3">
      <c r="B186"/>
      <c r="C186"/>
      <c r="D186"/>
      <c r="E186"/>
      <c r="F186"/>
    </row>
    <row r="187" spans="2:6" x14ac:dyDescent="0.3">
      <c r="B187"/>
      <c r="C187"/>
      <c r="D187"/>
      <c r="E187"/>
      <c r="F187"/>
    </row>
    <row r="188" spans="2:6" x14ac:dyDescent="0.3">
      <c r="B188"/>
      <c r="C188"/>
      <c r="D188"/>
      <c r="E188"/>
      <c r="F188"/>
    </row>
    <row r="189" spans="2:6" x14ac:dyDescent="0.3">
      <c r="B189"/>
      <c r="C189"/>
      <c r="D189"/>
      <c r="E189"/>
      <c r="F189"/>
    </row>
    <row r="190" spans="2:6" x14ac:dyDescent="0.3">
      <c r="B190"/>
      <c r="C190"/>
      <c r="D190"/>
      <c r="E190"/>
      <c r="F190"/>
    </row>
    <row r="191" spans="2:6" x14ac:dyDescent="0.3">
      <c r="B191"/>
      <c r="C191"/>
      <c r="D191"/>
      <c r="E191"/>
      <c r="F191"/>
    </row>
    <row r="192" spans="2:6" x14ac:dyDescent="0.3">
      <c r="B192"/>
      <c r="C192"/>
      <c r="D192"/>
      <c r="E192"/>
      <c r="F192"/>
    </row>
    <row r="193" spans="2:6" x14ac:dyDescent="0.3">
      <c r="B193"/>
      <c r="C193"/>
      <c r="D193"/>
      <c r="E193"/>
      <c r="F193"/>
    </row>
    <row r="194" spans="2:6" x14ac:dyDescent="0.3">
      <c r="B194"/>
      <c r="C194"/>
      <c r="D194"/>
      <c r="E194"/>
      <c r="F194"/>
    </row>
    <row r="195" spans="2:6" x14ac:dyDescent="0.3">
      <c r="B195"/>
      <c r="C195"/>
      <c r="D195"/>
      <c r="E195"/>
      <c r="F195"/>
    </row>
    <row r="196" spans="2:6" x14ac:dyDescent="0.3">
      <c r="B196"/>
      <c r="C196"/>
      <c r="D196"/>
      <c r="E196"/>
      <c r="F196"/>
    </row>
    <row r="197" spans="2:6" x14ac:dyDescent="0.3">
      <c r="B197"/>
      <c r="C197"/>
      <c r="D197"/>
      <c r="E197"/>
      <c r="F197"/>
    </row>
    <row r="198" spans="2:6" x14ac:dyDescent="0.3">
      <c r="B198"/>
      <c r="C198"/>
      <c r="D198"/>
      <c r="E198"/>
      <c r="F198"/>
    </row>
    <row r="199" spans="2:6" x14ac:dyDescent="0.3">
      <c r="B199"/>
      <c r="C199"/>
      <c r="D199"/>
      <c r="E199"/>
      <c r="F199"/>
    </row>
    <row r="200" spans="2:6" x14ac:dyDescent="0.3">
      <c r="B200"/>
      <c r="C200"/>
      <c r="D200"/>
      <c r="E200"/>
      <c r="F200"/>
    </row>
    <row r="201" spans="2:6" x14ac:dyDescent="0.3">
      <c r="B201"/>
      <c r="C201"/>
      <c r="D201"/>
      <c r="E201"/>
      <c r="F201"/>
    </row>
    <row r="202" spans="2:6" x14ac:dyDescent="0.3">
      <c r="B202"/>
      <c r="C202"/>
      <c r="D202"/>
      <c r="E202"/>
      <c r="F202"/>
    </row>
    <row r="203" spans="2:6" x14ac:dyDescent="0.3">
      <c r="B203"/>
      <c r="C203"/>
      <c r="D203"/>
      <c r="E203"/>
      <c r="F203"/>
    </row>
    <row r="204" spans="2:6" x14ac:dyDescent="0.3">
      <c r="B204"/>
      <c r="C204"/>
      <c r="D204"/>
      <c r="E204"/>
      <c r="F204"/>
    </row>
    <row r="205" spans="2:6" x14ac:dyDescent="0.3">
      <c r="B205"/>
      <c r="C205"/>
      <c r="D205"/>
      <c r="E205"/>
      <c r="F205"/>
    </row>
    <row r="206" spans="2:6" x14ac:dyDescent="0.3">
      <c r="B206"/>
      <c r="C206"/>
      <c r="D206"/>
      <c r="E206"/>
      <c r="F206"/>
    </row>
    <row r="207" spans="2:6" x14ac:dyDescent="0.3">
      <c r="B207"/>
      <c r="C207"/>
      <c r="D207"/>
      <c r="E207"/>
      <c r="F207"/>
    </row>
    <row r="208" spans="2:6" x14ac:dyDescent="0.3">
      <c r="B208"/>
      <c r="C208"/>
      <c r="D208"/>
      <c r="E208"/>
      <c r="F208"/>
    </row>
    <row r="209" spans="2:6" x14ac:dyDescent="0.3">
      <c r="B209"/>
      <c r="C209"/>
      <c r="D209"/>
      <c r="E209"/>
      <c r="F209"/>
    </row>
    <row r="210" spans="2:6" x14ac:dyDescent="0.3">
      <c r="B210"/>
      <c r="C210"/>
      <c r="D210"/>
      <c r="E210"/>
      <c r="F210"/>
    </row>
    <row r="211" spans="2:6" x14ac:dyDescent="0.3">
      <c r="B211"/>
      <c r="C211"/>
      <c r="D211"/>
      <c r="E211"/>
      <c r="F211"/>
    </row>
    <row r="212" spans="2:6" x14ac:dyDescent="0.3">
      <c r="B212"/>
      <c r="C212"/>
      <c r="D212"/>
      <c r="E212"/>
      <c r="F212"/>
    </row>
    <row r="213" spans="2:6" x14ac:dyDescent="0.3">
      <c r="B213"/>
      <c r="C213"/>
      <c r="D213"/>
      <c r="E213"/>
      <c r="F213"/>
    </row>
    <row r="214" spans="2:6" x14ac:dyDescent="0.3">
      <c r="B214"/>
      <c r="C214"/>
      <c r="D214"/>
      <c r="E214"/>
      <c r="F214"/>
    </row>
    <row r="215" spans="2:6" x14ac:dyDescent="0.3">
      <c r="B215"/>
      <c r="C215"/>
      <c r="D215"/>
      <c r="E215"/>
      <c r="F215"/>
    </row>
    <row r="216" spans="2:6" x14ac:dyDescent="0.3">
      <c r="B216"/>
      <c r="C216"/>
      <c r="D216"/>
      <c r="E216"/>
      <c r="F216"/>
    </row>
    <row r="217" spans="2:6" x14ac:dyDescent="0.3">
      <c r="B217"/>
      <c r="C217"/>
      <c r="D217"/>
      <c r="E217"/>
      <c r="F217"/>
    </row>
    <row r="218" spans="2:6" x14ac:dyDescent="0.3">
      <c r="B218"/>
      <c r="C218"/>
      <c r="D218"/>
      <c r="E218"/>
      <c r="F218"/>
    </row>
    <row r="219" spans="2:6" x14ac:dyDescent="0.3">
      <c r="B219"/>
      <c r="C219"/>
      <c r="D219"/>
      <c r="E219"/>
      <c r="F219"/>
    </row>
    <row r="220" spans="2:6" x14ac:dyDescent="0.3">
      <c r="B220"/>
      <c r="C220"/>
      <c r="D220"/>
      <c r="E220"/>
      <c r="F220"/>
    </row>
    <row r="221" spans="2:6" x14ac:dyDescent="0.3">
      <c r="B221"/>
      <c r="C221"/>
      <c r="D221"/>
      <c r="E221"/>
      <c r="F221"/>
    </row>
    <row r="222" spans="2:6" x14ac:dyDescent="0.3">
      <c r="B222"/>
      <c r="C222"/>
      <c r="D222"/>
      <c r="E222"/>
      <c r="F222"/>
    </row>
    <row r="223" spans="2:6" x14ac:dyDescent="0.3">
      <c r="B223"/>
      <c r="C223"/>
      <c r="D223"/>
      <c r="E223"/>
      <c r="F223"/>
    </row>
    <row r="224" spans="2:6" x14ac:dyDescent="0.3">
      <c r="B224"/>
      <c r="C224"/>
      <c r="D224"/>
      <c r="E224"/>
      <c r="F224"/>
    </row>
    <row r="225" spans="2:6" x14ac:dyDescent="0.3">
      <c r="B225"/>
      <c r="C225"/>
      <c r="D225"/>
      <c r="E225"/>
      <c r="F225"/>
    </row>
    <row r="226" spans="2:6" x14ac:dyDescent="0.3">
      <c r="B226"/>
      <c r="C226"/>
      <c r="D226"/>
      <c r="E226"/>
      <c r="F226"/>
    </row>
    <row r="227" spans="2:6" x14ac:dyDescent="0.3">
      <c r="B227"/>
      <c r="C227"/>
      <c r="D227"/>
      <c r="E227"/>
      <c r="F227"/>
    </row>
    <row r="228" spans="2:6" x14ac:dyDescent="0.3">
      <c r="B228"/>
      <c r="C228"/>
      <c r="D228"/>
      <c r="E228"/>
      <c r="F228"/>
    </row>
    <row r="229" spans="2:6" x14ac:dyDescent="0.3">
      <c r="B229"/>
      <c r="C229"/>
      <c r="D229"/>
      <c r="E229"/>
      <c r="F229"/>
    </row>
    <row r="230" spans="2:6" x14ac:dyDescent="0.3">
      <c r="B230"/>
      <c r="C230"/>
      <c r="D230"/>
      <c r="E230"/>
      <c r="F230"/>
    </row>
    <row r="231" spans="2:6" x14ac:dyDescent="0.3">
      <c r="B231"/>
      <c r="C231"/>
      <c r="D231"/>
      <c r="E231"/>
      <c r="F231"/>
    </row>
    <row r="232" spans="2:6" x14ac:dyDescent="0.3">
      <c r="B232"/>
      <c r="C232"/>
      <c r="D232"/>
      <c r="E232"/>
      <c r="F232"/>
    </row>
    <row r="233" spans="2:6" x14ac:dyDescent="0.3">
      <c r="B233"/>
      <c r="C233"/>
      <c r="D233"/>
      <c r="E233"/>
      <c r="F233"/>
    </row>
    <row r="234" spans="2:6" x14ac:dyDescent="0.3">
      <c r="B234"/>
      <c r="C234"/>
      <c r="D234"/>
      <c r="E234"/>
      <c r="F234"/>
    </row>
    <row r="235" spans="2:6" x14ac:dyDescent="0.3">
      <c r="B235"/>
      <c r="C235"/>
      <c r="D235"/>
      <c r="E235"/>
      <c r="F235"/>
    </row>
    <row r="236" spans="2:6" x14ac:dyDescent="0.3">
      <c r="B236"/>
      <c r="C236"/>
      <c r="D236"/>
      <c r="E236"/>
      <c r="F236"/>
    </row>
    <row r="237" spans="2:6" x14ac:dyDescent="0.3">
      <c r="B237"/>
      <c r="C237"/>
      <c r="D237"/>
      <c r="E237"/>
      <c r="F237"/>
    </row>
    <row r="238" spans="2:6" x14ac:dyDescent="0.3">
      <c r="B238"/>
      <c r="C238"/>
      <c r="D238"/>
      <c r="E238"/>
      <c r="F238"/>
    </row>
    <row r="239" spans="2:6" x14ac:dyDescent="0.3">
      <c r="B239"/>
      <c r="C239"/>
      <c r="D239"/>
      <c r="E239"/>
      <c r="F239"/>
    </row>
    <row r="240" spans="2:6" x14ac:dyDescent="0.3">
      <c r="B240"/>
      <c r="C240"/>
      <c r="D240"/>
      <c r="E240"/>
      <c r="F240"/>
    </row>
    <row r="241" spans="2:6" x14ac:dyDescent="0.3">
      <c r="B241"/>
      <c r="C241"/>
      <c r="D241"/>
      <c r="E241"/>
      <c r="F241"/>
    </row>
    <row r="242" spans="2:6" x14ac:dyDescent="0.3">
      <c r="B242"/>
      <c r="C242"/>
      <c r="D242"/>
      <c r="E242"/>
      <c r="F242"/>
    </row>
    <row r="243" spans="2:6" x14ac:dyDescent="0.3">
      <c r="B243"/>
      <c r="C243"/>
      <c r="D243"/>
      <c r="E243"/>
      <c r="F243"/>
    </row>
    <row r="244" spans="2:6" x14ac:dyDescent="0.3">
      <c r="B244"/>
      <c r="C244"/>
      <c r="D244"/>
      <c r="E244"/>
      <c r="F244"/>
    </row>
    <row r="245" spans="2:6" x14ac:dyDescent="0.3">
      <c r="B245"/>
      <c r="C245"/>
      <c r="D245"/>
      <c r="E245"/>
      <c r="F245"/>
    </row>
    <row r="246" spans="2:6" x14ac:dyDescent="0.3">
      <c r="B246"/>
      <c r="C246"/>
      <c r="D246"/>
      <c r="E246"/>
      <c r="F246"/>
    </row>
    <row r="247" spans="2:6" x14ac:dyDescent="0.3">
      <c r="B247"/>
      <c r="C247"/>
      <c r="D247"/>
      <c r="E247"/>
      <c r="F247"/>
    </row>
    <row r="248" spans="2:6" x14ac:dyDescent="0.3">
      <c r="B248"/>
      <c r="C248"/>
      <c r="D248"/>
      <c r="E248"/>
      <c r="F248"/>
    </row>
    <row r="249" spans="2:6" x14ac:dyDescent="0.3">
      <c r="B249"/>
      <c r="C249"/>
      <c r="D249"/>
      <c r="E249"/>
      <c r="F249"/>
    </row>
    <row r="250" spans="2:6" x14ac:dyDescent="0.3">
      <c r="B250"/>
      <c r="C250"/>
      <c r="D250"/>
      <c r="E250"/>
      <c r="F250"/>
    </row>
    <row r="251" spans="2:6" x14ac:dyDescent="0.3">
      <c r="B251"/>
      <c r="C251"/>
      <c r="D251"/>
      <c r="E251"/>
      <c r="F251"/>
    </row>
  </sheetData>
  <mergeCells count="3">
    <mergeCell ref="A1:G1"/>
    <mergeCell ref="A2:G2"/>
    <mergeCell ref="C4:C8"/>
  </mergeCells>
  <conditionalFormatting sqref="G14:G68">
    <cfRule type="containsText" dxfId="0" priority="2" operator="containsText" text="Order">
      <formula>NOT(ISERROR(SEARCH("Order",G14)))</formula>
    </cfRule>
  </conditionalFormatting>
  <conditionalFormatting sqref="A14:A68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{38EB72E9-7E5E-4E9C-A7B2-9F7247DD11ED}</x14:id>
        </ext>
      </extLst>
    </cfRule>
  </conditionalFormatting>
  <printOptions horizontalCentered="1"/>
  <pageMargins left="0.7" right="0.7" top="0.75" bottom="0.75" header="0.3" footer="0.3"/>
  <pageSetup scale="94" fitToHeight="0" orientation="landscape" r:id="rId1"/>
  <headerFooter>
    <oddFooter>&amp;L&amp;F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8EB72E9-7E5E-4E9C-A7B2-9F7247DD11E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A14:A68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Course, Section #</dc:subject>
  <dc:creator>GO! Series</dc:creator>
  <cp:keywords>inventory, Pasadena, roses</cp:keywords>
  <cp:lastModifiedBy>Firstname Lastname</cp:lastModifiedBy>
  <cp:lastPrinted>2015-10-02T22:58:39Z</cp:lastPrinted>
  <dcterms:created xsi:type="dcterms:W3CDTF">2009-12-15T16:44:52Z</dcterms:created>
  <dcterms:modified xsi:type="dcterms:W3CDTF">2015-10-02T22:58:43Z</dcterms:modified>
</cp:coreProperties>
</file>